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wersja polska" sheetId="1" r:id="rId1"/>
  </sheets>
  <definedNames>
    <definedName name="_xlnm.Print_Area" localSheetId="0">'wersja polska'!$A$1:$F$42</definedName>
  </definedNames>
  <calcPr fullCalcOnLoad="1"/>
</workbook>
</file>

<file path=xl/sharedStrings.xml><?xml version="1.0" encoding="utf-8"?>
<sst xmlns="http://schemas.openxmlformats.org/spreadsheetml/2006/main" count="53" uniqueCount="49">
  <si>
    <t xml:space="preserve">BILANS </t>
  </si>
  <si>
    <t>A K T Y W A</t>
  </si>
  <si>
    <t>Stan na 31.12.2009</t>
  </si>
  <si>
    <t>P A S Y W A</t>
  </si>
  <si>
    <t>A. Aktywa trwałe</t>
  </si>
  <si>
    <t>A. Fundusze własne</t>
  </si>
  <si>
    <t xml:space="preserve">    I. Wartości niematerialne i prawne</t>
  </si>
  <si>
    <t xml:space="preserve">     I. Fundusz statutowy</t>
  </si>
  <si>
    <t xml:space="preserve">    II. Rzeczowe aktywa trwałe</t>
  </si>
  <si>
    <t xml:space="preserve">     II. Fundusz z aktualizacji wyceny</t>
  </si>
  <si>
    <t xml:space="preserve">       1. Środki trwałe </t>
  </si>
  <si>
    <t xml:space="preserve">     III. Wynik finansowy netto za rok                                           obrotowy</t>
  </si>
  <si>
    <t xml:space="preserve">       2. Urządzenia techniczne i maszyny</t>
  </si>
  <si>
    <t xml:space="preserve">       3. Inne środki trwałe</t>
  </si>
  <si>
    <t xml:space="preserve">        1. Nadwyżka przychodów nad            kosztami (+)</t>
  </si>
  <si>
    <t xml:space="preserve">    III. Należności długoterminowe</t>
  </si>
  <si>
    <t xml:space="preserve">    IV. Inwestycje długoterminowe</t>
  </si>
  <si>
    <t xml:space="preserve">       2. Nadwyżka kosztów nad przychodami (-)</t>
  </si>
  <si>
    <t xml:space="preserve">    V. Długoterminowe rozliczenia międzyokresowe</t>
  </si>
  <si>
    <t xml:space="preserve">     IV. Wynik finansowy netto z lat ubiegłych</t>
  </si>
  <si>
    <t>B. Aktywa obrotowe</t>
  </si>
  <si>
    <t xml:space="preserve">    I. Zapasy</t>
  </si>
  <si>
    <t xml:space="preserve">      1. Produkty gotowe</t>
  </si>
  <si>
    <t xml:space="preserve">      2. Towary</t>
  </si>
  <si>
    <t xml:space="preserve">      3. Produkcja w toku</t>
  </si>
  <si>
    <t xml:space="preserve">    II. Należności krótkoterminowe</t>
  </si>
  <si>
    <t xml:space="preserve">B.  Zobowiązania i rezerwy na zobowiązania </t>
  </si>
  <si>
    <t xml:space="preserve">    III. Inwestycje krótkoterminowe</t>
  </si>
  <si>
    <t xml:space="preserve">       1. Środki pieniężne</t>
  </si>
  <si>
    <t xml:space="preserve">    I. Zobowiązania długoterminowe</t>
  </si>
  <si>
    <t xml:space="preserve">       2. Pozostałe aktywa finansowe</t>
  </si>
  <si>
    <t xml:space="preserve">    II. Zobowiązania krótkoterminowe i fundusze specjalne</t>
  </si>
  <si>
    <t xml:space="preserve">     IV. Krótkoterminowe rozliczenia międzyokresowe </t>
  </si>
  <si>
    <t xml:space="preserve">     1. Kredyty i pozyczki</t>
  </si>
  <si>
    <t xml:space="preserve">     2. Inne zobowiązania</t>
  </si>
  <si>
    <t xml:space="preserve">     3. Fundusze specjalne</t>
  </si>
  <si>
    <t xml:space="preserve">    III. Rezerwy na zobowiązania</t>
  </si>
  <si>
    <t xml:space="preserve">    IV.Rozliczenia międzyokresowe</t>
  </si>
  <si>
    <t xml:space="preserve">    1.Rozliczenia międzyokresowe przychodów   </t>
  </si>
  <si>
    <t xml:space="preserve">   2. Inne rozliczenia międzyokresowe</t>
  </si>
  <si>
    <t>SUMA  AKTYWÓW</t>
  </si>
  <si>
    <t>SUMA  PASYWÓW</t>
  </si>
  <si>
    <t>Zarząd:</t>
  </si>
  <si>
    <t xml:space="preserve">Podpis osoby, której powierzono </t>
  </si>
  <si>
    <t>prowadzenie ksiąg rachunkowych</t>
  </si>
  <si>
    <t>Stan na 31.12.2010</t>
  </si>
  <si>
    <t>Wrocław, dnia 31.03.2011r.</t>
  </si>
  <si>
    <t>na dzień 31.12.2010 r.</t>
  </si>
  <si>
    <t>"KOLEGIUM EUROPY WSCHODNIEJ"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</si>
</sst>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71">
    <xf numFmtId="0" fontId="0" fillId="0" borderId="0" xfId="0" applyAlignment="1">
      <alignment/>
    </xf>
    <xf numFmtId="49" fontId="19" fillId="0" borderId="0" xfId="0" applyNumberFormat="1" applyFont="1" applyAlignment="1">
      <alignment wrapText="1"/>
    </xf>
    <xf numFmtId="0" fontId="19" fillId="0" borderId="0" xfId="0" applyFont="1" applyAlignment="1">
      <alignment/>
    </xf>
    <xf numFmtId="49" fontId="22" fillId="0" borderId="0" xfId="0" applyNumberFormat="1" applyFont="1" applyAlignment="1">
      <alignment horizontal="center" wrapText="1"/>
    </xf>
    <xf numFmtId="49" fontId="23" fillId="20" borderId="10" xfId="0" applyNumberFormat="1" applyFont="1" applyFill="1" applyBorder="1" applyAlignment="1">
      <alignment horizontal="center" wrapText="1"/>
    </xf>
    <xf numFmtId="49" fontId="24" fillId="20" borderId="11" xfId="0" applyNumberFormat="1" applyFont="1" applyFill="1" applyBorder="1" applyAlignment="1">
      <alignment horizontal="center" wrapText="1"/>
    </xf>
    <xf numFmtId="49" fontId="23" fillId="20" borderId="12" xfId="0" applyNumberFormat="1" applyFont="1" applyFill="1" applyBorder="1" applyAlignment="1">
      <alignment horizontal="center" wrapText="1"/>
    </xf>
    <xf numFmtId="49" fontId="24" fillId="0" borderId="0" xfId="0" applyNumberFormat="1" applyFont="1" applyFill="1" applyBorder="1" applyAlignment="1">
      <alignment horizontal="center" wrapText="1"/>
    </xf>
    <xf numFmtId="49" fontId="23" fillId="20" borderId="13" xfId="0" applyNumberFormat="1" applyFont="1" applyFill="1" applyBorder="1" applyAlignment="1">
      <alignment wrapText="1"/>
    </xf>
    <xf numFmtId="4" fontId="24" fillId="20" borderId="14" xfId="0" applyNumberFormat="1" applyFont="1" applyFill="1" applyBorder="1" applyAlignment="1" applyProtection="1">
      <alignment horizontal="right"/>
      <protection hidden="1"/>
    </xf>
    <xf numFmtId="49" fontId="23" fillId="20" borderId="15" xfId="0" applyNumberFormat="1" applyFont="1" applyFill="1" applyBorder="1" applyAlignment="1">
      <alignment wrapText="1"/>
    </xf>
    <xf numFmtId="0" fontId="25" fillId="0" borderId="0" xfId="0" applyFont="1" applyAlignment="1">
      <alignment/>
    </xf>
    <xf numFmtId="4" fontId="24" fillId="0" borderId="0" xfId="0" applyNumberFormat="1" applyFont="1" applyFill="1" applyBorder="1" applyAlignment="1" applyProtection="1">
      <alignment horizontal="right"/>
      <protection hidden="1"/>
    </xf>
    <xf numFmtId="49" fontId="23" fillId="0" borderId="16" xfId="0" applyNumberFormat="1" applyFont="1" applyFill="1" applyBorder="1" applyAlignment="1">
      <alignment vertical="center" wrapText="1"/>
    </xf>
    <xf numFmtId="4" fontId="24" fillId="0" borderId="17" xfId="0" applyNumberFormat="1" applyFont="1" applyFill="1" applyBorder="1" applyAlignment="1" applyProtection="1">
      <alignment horizontal="right"/>
      <protection hidden="1"/>
    </xf>
    <xf numFmtId="49" fontId="23" fillId="0" borderId="18" xfId="0" applyNumberFormat="1" applyFont="1" applyFill="1" applyBorder="1" applyAlignment="1">
      <alignment wrapText="1"/>
    </xf>
    <xf numFmtId="4" fontId="24" fillId="0" borderId="17" xfId="0" applyNumberFormat="1" applyFont="1" applyFill="1" applyBorder="1" applyAlignment="1" applyProtection="1">
      <alignment horizontal="right"/>
      <protection locked="0"/>
    </xf>
    <xf numFmtId="4" fontId="24" fillId="0" borderId="0" xfId="0" applyNumberFormat="1" applyFont="1" applyFill="1" applyBorder="1" applyAlignment="1" applyProtection="1">
      <alignment horizontal="right"/>
      <protection locked="0"/>
    </xf>
    <xf numFmtId="4" fontId="26" fillId="0" borderId="0" xfId="0" applyNumberFormat="1" applyFont="1" applyFill="1" applyBorder="1" applyAlignment="1" applyProtection="1">
      <alignment horizontal="right"/>
      <protection hidden="1"/>
    </xf>
    <xf numFmtId="49" fontId="19" fillId="0" borderId="16" xfId="0" applyNumberFormat="1" applyFont="1" applyBorder="1" applyAlignment="1">
      <alignment wrapText="1"/>
    </xf>
    <xf numFmtId="4" fontId="24" fillId="0" borderId="17" xfId="0" applyNumberFormat="1" applyFont="1" applyBorder="1" applyAlignment="1" applyProtection="1">
      <alignment horizontal="right"/>
      <protection hidden="1"/>
    </xf>
    <xf numFmtId="4" fontId="26" fillId="0" borderId="0" xfId="0" applyNumberFormat="1" applyFont="1" applyFill="1" applyBorder="1" applyAlignment="1" applyProtection="1">
      <alignment horizontal="right"/>
      <protection locked="0"/>
    </xf>
    <xf numFmtId="4" fontId="26" fillId="0" borderId="17" xfId="0" applyNumberFormat="1" applyFont="1" applyBorder="1" applyAlignment="1" applyProtection="1">
      <alignment horizontal="right"/>
      <protection locked="0"/>
    </xf>
    <xf numFmtId="4" fontId="26" fillId="0" borderId="17" xfId="0" applyNumberFormat="1" applyFont="1" applyFill="1" applyBorder="1" applyAlignment="1" applyProtection="1">
      <alignment horizontal="right"/>
      <protection hidden="1"/>
    </xf>
    <xf numFmtId="49" fontId="23" fillId="0" borderId="16" xfId="0" applyNumberFormat="1" applyFont="1" applyFill="1" applyBorder="1" applyAlignment="1">
      <alignment wrapText="1"/>
    </xf>
    <xf numFmtId="4" fontId="26" fillId="0" borderId="17" xfId="0" applyNumberFormat="1" applyFont="1" applyFill="1" applyBorder="1" applyAlignment="1" applyProtection="1">
      <alignment horizontal="right"/>
      <protection locked="0"/>
    </xf>
    <xf numFmtId="49" fontId="23" fillId="20" borderId="16" xfId="0" applyNumberFormat="1" applyFont="1" applyFill="1" applyBorder="1" applyAlignment="1">
      <alignment wrapText="1"/>
    </xf>
    <xf numFmtId="4" fontId="24" fillId="20" borderId="17" xfId="0" applyNumberFormat="1" applyFont="1" applyFill="1" applyBorder="1" applyAlignment="1">
      <alignment horizontal="right"/>
    </xf>
    <xf numFmtId="4" fontId="24" fillId="0" borderId="17" xfId="0" applyNumberFormat="1" applyFont="1" applyFill="1" applyBorder="1" applyAlignment="1">
      <alignment horizontal="right"/>
    </xf>
    <xf numFmtId="49" fontId="19" fillId="0" borderId="16" xfId="0" applyNumberFormat="1" applyFont="1" applyFill="1" applyBorder="1" applyAlignment="1">
      <alignment wrapText="1"/>
    </xf>
    <xf numFmtId="4" fontId="26" fillId="0" borderId="17" xfId="0" applyNumberFormat="1" applyFont="1" applyBorder="1" applyAlignment="1">
      <alignment horizontal="right"/>
    </xf>
    <xf numFmtId="49" fontId="19" fillId="0" borderId="18" xfId="0" applyNumberFormat="1" applyFont="1" applyFill="1" applyBorder="1" applyAlignment="1">
      <alignment wrapText="1"/>
    </xf>
    <xf numFmtId="49" fontId="19" fillId="0" borderId="19" xfId="0" applyNumberFormat="1" applyFont="1" applyBorder="1" applyAlignment="1">
      <alignment wrapText="1"/>
    </xf>
    <xf numFmtId="4" fontId="24" fillId="0" borderId="20" xfId="0" applyNumberFormat="1" applyFont="1" applyBorder="1" applyAlignment="1" applyProtection="1">
      <alignment horizontal="center"/>
      <protection hidden="1"/>
    </xf>
    <xf numFmtId="49" fontId="19" fillId="0" borderId="21" xfId="0" applyNumberFormat="1" applyFont="1" applyBorder="1" applyAlignment="1">
      <alignment wrapText="1"/>
    </xf>
    <xf numFmtId="4" fontId="24" fillId="0" borderId="22" xfId="0" applyNumberFormat="1" applyFont="1" applyBorder="1" applyAlignment="1" applyProtection="1">
      <alignment horizontal="center"/>
      <protection hidden="1"/>
    </xf>
    <xf numFmtId="49" fontId="19" fillId="0" borderId="23" xfId="0" applyNumberFormat="1" applyFont="1" applyBorder="1" applyAlignment="1">
      <alignment wrapText="1"/>
    </xf>
    <xf numFmtId="0" fontId="19" fillId="0" borderId="22" xfId="0" applyFont="1" applyBorder="1" applyAlignment="1">
      <alignment horizontal="center"/>
    </xf>
    <xf numFmtId="49" fontId="23" fillId="20" borderId="24" xfId="0" applyNumberFormat="1" applyFont="1" applyFill="1" applyBorder="1" applyAlignment="1">
      <alignment wrapText="1"/>
    </xf>
    <xf numFmtId="4" fontId="24" fillId="20" borderId="25" xfId="0" applyNumberFormat="1" applyFont="1" applyFill="1" applyBorder="1" applyAlignment="1" applyProtection="1">
      <alignment horizontal="center"/>
      <protection hidden="1"/>
    </xf>
    <xf numFmtId="4" fontId="24" fillId="20" borderId="25" xfId="0" applyNumberFormat="1" applyFont="1" applyFill="1" applyBorder="1" applyAlignment="1" applyProtection="1">
      <alignment horizontal="right"/>
      <protection hidden="1"/>
    </xf>
    <xf numFmtId="0" fontId="26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 horizontal="left"/>
      <protection hidden="1"/>
    </xf>
    <xf numFmtId="4" fontId="26" fillId="0" borderId="26" xfId="0" applyNumberFormat="1" applyFont="1" applyFill="1" applyBorder="1" applyAlignment="1" applyProtection="1">
      <alignment horizontal="right"/>
      <protection locked="0"/>
    </xf>
    <xf numFmtId="49" fontId="23" fillId="0" borderId="27" xfId="0" applyNumberFormat="1" applyFont="1" applyFill="1" applyBorder="1" applyAlignment="1">
      <alignment wrapText="1"/>
    </xf>
    <xf numFmtId="49" fontId="19" fillId="0" borderId="15" xfId="0" applyNumberFormat="1" applyFont="1" applyFill="1" applyBorder="1" applyAlignment="1">
      <alignment wrapText="1"/>
    </xf>
    <xf numFmtId="0" fontId="19" fillId="0" borderId="28" xfId="0" applyFont="1" applyBorder="1" applyAlignment="1">
      <alignment horizontal="center"/>
    </xf>
    <xf numFmtId="4" fontId="24" fillId="20" borderId="29" xfId="0" applyNumberFormat="1" applyFont="1" applyFill="1" applyBorder="1" applyAlignment="1" applyProtection="1">
      <alignment horizontal="center"/>
      <protection hidden="1"/>
    </xf>
    <xf numFmtId="4" fontId="26" fillId="0" borderId="18" xfId="0" applyNumberFormat="1" applyFont="1" applyBorder="1" applyAlignment="1" applyProtection="1">
      <alignment horizontal="right"/>
      <protection locked="0"/>
    </xf>
    <xf numFmtId="4" fontId="24" fillId="20" borderId="30" xfId="0" applyNumberFormat="1" applyFont="1" applyFill="1" applyBorder="1" applyAlignment="1" applyProtection="1">
      <alignment horizontal="right"/>
      <protection hidden="1"/>
    </xf>
    <xf numFmtId="49" fontId="19" fillId="0" borderId="31" xfId="0" applyNumberFormat="1" applyFont="1" applyBorder="1" applyAlignment="1">
      <alignment wrapText="1"/>
    </xf>
    <xf numFmtId="49" fontId="23" fillId="20" borderId="32" xfId="0" applyNumberFormat="1" applyFont="1" applyFill="1" applyBorder="1" applyAlignment="1">
      <alignment wrapText="1"/>
    </xf>
    <xf numFmtId="49" fontId="20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left" wrapText="1"/>
    </xf>
    <xf numFmtId="4" fontId="24" fillId="0" borderId="17" xfId="0" applyNumberFormat="1" applyFont="1" applyFill="1" applyBorder="1" applyAlignment="1" applyProtection="1">
      <alignment horizontal="right"/>
      <protection locked="0"/>
    </xf>
    <xf numFmtId="49" fontId="19" fillId="0" borderId="18" xfId="0" applyNumberFormat="1" applyFont="1" applyFill="1" applyBorder="1" applyAlignment="1">
      <alignment horizontal="left" wrapText="1"/>
    </xf>
    <xf numFmtId="4" fontId="26" fillId="0" borderId="17" xfId="0" applyNumberFormat="1" applyFont="1" applyFill="1" applyBorder="1" applyAlignment="1" applyProtection="1">
      <alignment horizontal="right"/>
      <protection hidden="1"/>
    </xf>
    <xf numFmtId="4" fontId="26" fillId="0" borderId="17" xfId="0" applyNumberFormat="1" applyFont="1" applyFill="1" applyBorder="1" applyAlignment="1" applyProtection="1">
      <alignment horizontal="right"/>
      <protection locked="0"/>
    </xf>
    <xf numFmtId="49" fontId="23" fillId="0" borderId="16" xfId="0" applyNumberFormat="1" applyFont="1" applyFill="1" applyBorder="1" applyAlignment="1">
      <alignment horizontal="left" wrapText="1"/>
    </xf>
    <xf numFmtId="0" fontId="24" fillId="0" borderId="17" xfId="0" applyFont="1" applyFill="1" applyBorder="1" applyAlignment="1">
      <alignment horizontal="right"/>
    </xf>
    <xf numFmtId="49" fontId="19" fillId="0" borderId="18" xfId="0" applyNumberFormat="1" applyFont="1" applyBorder="1" applyAlignment="1">
      <alignment horizontal="left" wrapText="1"/>
    </xf>
    <xf numFmtId="49" fontId="23" fillId="20" borderId="18" xfId="0" applyNumberFormat="1" applyFont="1" applyFill="1" applyBorder="1" applyAlignment="1">
      <alignment horizontal="left" wrapText="1"/>
    </xf>
    <xf numFmtId="4" fontId="24" fillId="20" borderId="17" xfId="0" applyNumberFormat="1" applyFont="1" applyFill="1" applyBorder="1" applyAlignment="1" applyProtection="1">
      <alignment horizontal="right"/>
      <protection locked="0"/>
    </xf>
    <xf numFmtId="49" fontId="23" fillId="0" borderId="31" xfId="0" applyNumberFormat="1" applyFont="1" applyFill="1" applyBorder="1" applyAlignment="1">
      <alignment horizontal="left" wrapText="1"/>
    </xf>
    <xf numFmtId="4" fontId="24" fillId="0" borderId="18" xfId="0" applyNumberFormat="1" applyFont="1" applyFill="1" applyBorder="1" applyAlignment="1" applyProtection="1">
      <alignment horizontal="right"/>
      <protection hidden="1"/>
    </xf>
    <xf numFmtId="4" fontId="24" fillId="0" borderId="17" xfId="0" applyNumberFormat="1" applyFont="1" applyFill="1" applyBorder="1" applyAlignment="1" applyProtection="1">
      <alignment horizontal="right"/>
      <protection hidden="1"/>
    </xf>
    <xf numFmtId="4" fontId="24" fillId="0" borderId="26" xfId="0" applyNumberFormat="1" applyFont="1" applyFill="1" applyBorder="1" applyAlignment="1" applyProtection="1">
      <alignment horizontal="right"/>
      <protection hidden="1"/>
    </xf>
    <xf numFmtId="49" fontId="19" fillId="0" borderId="31" xfId="0" applyNumberFormat="1" applyFont="1" applyBorder="1" applyAlignment="1">
      <alignment horizontal="left" wrapText="1"/>
    </xf>
    <xf numFmtId="4" fontId="26" fillId="0" borderId="18" xfId="0" applyNumberFormat="1" applyFont="1" applyFill="1" applyBorder="1" applyAlignment="1" applyProtection="1">
      <alignment horizontal="right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D37" sqref="D37"/>
    </sheetView>
  </sheetViews>
  <sheetFormatPr defaultColWidth="9.00390625" defaultRowHeight="12.75"/>
  <cols>
    <col min="1" max="1" width="30.75390625" style="1" customWidth="1"/>
    <col min="2" max="2" width="10.00390625" style="2" customWidth="1"/>
    <col min="3" max="3" width="9.875" style="2" customWidth="1"/>
    <col min="4" max="4" width="29.75390625" style="1" customWidth="1"/>
    <col min="5" max="5" width="10.125" style="2" customWidth="1"/>
    <col min="6" max="6" width="9.875" style="2" customWidth="1"/>
    <col min="8" max="8" width="10.375" style="0" customWidth="1"/>
  </cols>
  <sheetData>
    <row r="1" spans="1:6" ht="17.25" customHeight="1">
      <c r="A1" s="52" t="s">
        <v>0</v>
      </c>
      <c r="B1" s="52"/>
      <c r="C1" s="52"/>
      <c r="D1" s="52"/>
      <c r="E1" s="52"/>
      <c r="F1" s="52"/>
    </row>
    <row r="2" spans="1:6" ht="18.75" customHeight="1">
      <c r="A2" s="53" t="s">
        <v>48</v>
      </c>
      <c r="B2" s="53"/>
      <c r="C2" s="53"/>
      <c r="D2" s="53"/>
      <c r="E2" s="53"/>
      <c r="F2" s="53"/>
    </row>
    <row r="3" spans="1:6" ht="14.25" customHeight="1">
      <c r="A3" s="54" t="s">
        <v>47</v>
      </c>
      <c r="B3" s="54"/>
      <c r="C3" s="54"/>
      <c r="D3" s="54"/>
      <c r="E3" s="54"/>
      <c r="F3" s="54"/>
    </row>
    <row r="4" spans="1:6" ht="15">
      <c r="A4" s="3"/>
      <c r="B4" s="3"/>
      <c r="C4" s="3"/>
      <c r="D4" s="3"/>
      <c r="E4" s="3"/>
      <c r="F4" s="3"/>
    </row>
    <row r="5" spans="1:8" ht="27" customHeight="1">
      <c r="A5" s="4" t="s">
        <v>1</v>
      </c>
      <c r="B5" s="5" t="s">
        <v>45</v>
      </c>
      <c r="C5" s="5" t="s">
        <v>2</v>
      </c>
      <c r="D5" s="6" t="s">
        <v>3</v>
      </c>
      <c r="E5" s="5" t="s">
        <v>45</v>
      </c>
      <c r="F5" s="5" t="s">
        <v>2</v>
      </c>
      <c r="H5" s="7"/>
    </row>
    <row r="6" spans="1:8" s="11" customFormat="1" ht="15.75" customHeight="1">
      <c r="A6" s="8" t="s">
        <v>4</v>
      </c>
      <c r="B6" s="9">
        <f>B7+B8+B12+B13+B14</f>
        <v>14003.76</v>
      </c>
      <c r="C6" s="9">
        <f>C7+C8+C12+C13+C14</f>
        <v>31260.11</v>
      </c>
      <c r="D6" s="10" t="s">
        <v>5</v>
      </c>
      <c r="E6" s="9">
        <f>E7+E8+E9+E15</f>
        <v>579258.4</v>
      </c>
      <c r="F6" s="9">
        <f>F7+F8+F9+F15</f>
        <v>570566.75</v>
      </c>
      <c r="H6" s="12"/>
    </row>
    <row r="7" spans="1:8" s="11" customFormat="1" ht="15.75" customHeight="1">
      <c r="A7" s="13" t="s">
        <v>6</v>
      </c>
      <c r="B7" s="14">
        <v>613.58</v>
      </c>
      <c r="C7" s="14">
        <v>16742.23</v>
      </c>
      <c r="D7" s="15" t="s">
        <v>7</v>
      </c>
      <c r="E7" s="16">
        <v>7000</v>
      </c>
      <c r="F7" s="16">
        <v>7000</v>
      </c>
      <c r="H7" s="17"/>
    </row>
    <row r="8" spans="1:8" ht="15.75" customHeight="1">
      <c r="A8" s="13" t="s">
        <v>8</v>
      </c>
      <c r="B8" s="14">
        <f>B9+B10+B11</f>
        <v>13390.18</v>
      </c>
      <c r="C8" s="14">
        <f>C9+C10+C11</f>
        <v>14517.880000000001</v>
      </c>
      <c r="D8" s="15" t="s">
        <v>9</v>
      </c>
      <c r="E8" s="14"/>
      <c r="F8" s="14"/>
      <c r="H8" s="18"/>
    </row>
    <row r="9" spans="1:8" ht="15.75" customHeight="1">
      <c r="A9" s="19" t="s">
        <v>10</v>
      </c>
      <c r="B9" s="20"/>
      <c r="C9" s="20"/>
      <c r="D9" s="55" t="s">
        <v>11</v>
      </c>
      <c r="E9" s="56">
        <f>E11+E13</f>
        <v>572258.4</v>
      </c>
      <c r="F9" s="56">
        <f>F11+F13</f>
        <v>565429.77</v>
      </c>
      <c r="H9" s="21"/>
    </row>
    <row r="10" spans="1:8" ht="24" customHeight="1">
      <c r="A10" s="19" t="s">
        <v>12</v>
      </c>
      <c r="B10" s="22">
        <v>6390.18</v>
      </c>
      <c r="C10" s="22">
        <v>7517.88</v>
      </c>
      <c r="D10" s="55"/>
      <c r="E10" s="56"/>
      <c r="F10" s="56"/>
      <c r="H10" s="21"/>
    </row>
    <row r="11" spans="1:8" ht="15.75" customHeight="1">
      <c r="A11" s="19" t="s">
        <v>13</v>
      </c>
      <c r="B11" s="22">
        <v>7000</v>
      </c>
      <c r="C11" s="22">
        <v>7000</v>
      </c>
      <c r="D11" s="57" t="s">
        <v>14</v>
      </c>
      <c r="E11" s="58">
        <v>572258.4</v>
      </c>
      <c r="F11" s="58">
        <v>565429.77</v>
      </c>
      <c r="H11" s="18"/>
    </row>
    <row r="12" spans="1:8" ht="15.75" customHeight="1">
      <c r="A12" s="24" t="s">
        <v>15</v>
      </c>
      <c r="B12" s="14"/>
      <c r="C12" s="14"/>
      <c r="D12" s="57"/>
      <c r="E12" s="58"/>
      <c r="F12" s="58">
        <v>529357.79</v>
      </c>
      <c r="H12" s="18"/>
    </row>
    <row r="13" spans="1:8" s="11" customFormat="1" ht="18" customHeight="1">
      <c r="A13" s="24" t="s">
        <v>16</v>
      </c>
      <c r="B13" s="14"/>
      <c r="C13" s="14"/>
      <c r="D13" s="57" t="s">
        <v>17</v>
      </c>
      <c r="E13" s="59"/>
      <c r="F13" s="59"/>
      <c r="H13" s="17"/>
    </row>
    <row r="14" spans="1:8" ht="15.75" customHeight="1">
      <c r="A14" s="60" t="s">
        <v>18</v>
      </c>
      <c r="B14" s="61"/>
      <c r="C14" s="61"/>
      <c r="D14" s="57"/>
      <c r="E14" s="59"/>
      <c r="F14" s="59"/>
      <c r="H14" s="18"/>
    </row>
    <row r="15" spans="1:8" ht="15.75" customHeight="1">
      <c r="A15" s="60"/>
      <c r="B15" s="61"/>
      <c r="C15" s="61"/>
      <c r="D15" s="55" t="s">
        <v>19</v>
      </c>
      <c r="E15" s="56">
        <f>E19</f>
        <v>0</v>
      </c>
      <c r="F15" s="56">
        <f>F19</f>
        <v>-1863.02</v>
      </c>
      <c r="H15" s="21"/>
    </row>
    <row r="16" spans="1:8" ht="15.75" customHeight="1">
      <c r="A16" s="26" t="s">
        <v>20</v>
      </c>
      <c r="B16" s="27">
        <f>B17+B21+B22+B25</f>
        <v>1196581.58</v>
      </c>
      <c r="C16" s="27">
        <f>C17+C21+C22+C25</f>
        <v>1440935.2999999998</v>
      </c>
      <c r="D16" s="55"/>
      <c r="E16" s="56"/>
      <c r="F16" s="56"/>
      <c r="H16" s="21"/>
    </row>
    <row r="17" spans="1:8" ht="15.75" customHeight="1">
      <c r="A17" s="24" t="s">
        <v>21</v>
      </c>
      <c r="B17" s="28">
        <f>SUM(B18:B20)</f>
        <v>559533.01</v>
      </c>
      <c r="C17" s="28">
        <f>SUM(C18:C20)</f>
        <v>528804.16</v>
      </c>
      <c r="D17" s="57" t="s">
        <v>14</v>
      </c>
      <c r="E17" s="58"/>
      <c r="F17" s="58"/>
      <c r="H17" s="21"/>
    </row>
    <row r="18" spans="1:8" ht="15.75" customHeight="1">
      <c r="A18" s="29" t="s">
        <v>22</v>
      </c>
      <c r="B18" s="25">
        <v>423454.99</v>
      </c>
      <c r="C18" s="25">
        <v>494226.88</v>
      </c>
      <c r="D18" s="57"/>
      <c r="E18" s="58"/>
      <c r="F18" s="58"/>
      <c r="H18" s="21"/>
    </row>
    <row r="19" spans="1:8" ht="15.75" customHeight="1">
      <c r="A19" s="19" t="s">
        <v>23</v>
      </c>
      <c r="B19" s="30">
        <v>288.65</v>
      </c>
      <c r="C19" s="30">
        <v>288.65</v>
      </c>
      <c r="D19" s="62" t="s">
        <v>17</v>
      </c>
      <c r="E19" s="59">
        <v>0</v>
      </c>
      <c r="F19" s="59">
        <v>-1863.02</v>
      </c>
      <c r="H19" s="12"/>
    </row>
    <row r="20" spans="1:8" ht="15.75" customHeight="1">
      <c r="A20" s="19" t="s">
        <v>24</v>
      </c>
      <c r="B20" s="25">
        <v>135789.37</v>
      </c>
      <c r="C20" s="25">
        <v>34288.63</v>
      </c>
      <c r="D20" s="62"/>
      <c r="E20" s="59"/>
      <c r="F20" s="59"/>
      <c r="H20" s="12"/>
    </row>
    <row r="21" spans="1:8" ht="15.75" customHeight="1">
      <c r="A21" s="24" t="s">
        <v>25</v>
      </c>
      <c r="B21" s="14">
        <v>99493.31</v>
      </c>
      <c r="C21" s="14">
        <v>111277.45</v>
      </c>
      <c r="D21" s="63" t="s">
        <v>26</v>
      </c>
      <c r="E21" s="64">
        <f>E23+E24+E29+E30</f>
        <v>631326.9400000001</v>
      </c>
      <c r="F21" s="64">
        <f>F23+F24+F29+F30</f>
        <v>901628.66</v>
      </c>
      <c r="H21" s="12"/>
    </row>
    <row r="22" spans="1:8" ht="15.75" customHeight="1">
      <c r="A22" s="24" t="s">
        <v>27</v>
      </c>
      <c r="B22" s="14">
        <f>B23+B24</f>
        <v>537433.26</v>
      </c>
      <c r="C22" s="14">
        <f>C23+C24</f>
        <v>800853.69</v>
      </c>
      <c r="D22" s="63"/>
      <c r="E22" s="64"/>
      <c r="F22" s="64"/>
      <c r="H22" s="12"/>
    </row>
    <row r="23" spans="1:8" ht="15.75" customHeight="1">
      <c r="A23" s="29" t="s">
        <v>28</v>
      </c>
      <c r="B23" s="25">
        <v>537433.26</v>
      </c>
      <c r="C23" s="25">
        <v>800853.69</v>
      </c>
      <c r="D23" s="44" t="s">
        <v>29</v>
      </c>
      <c r="E23" s="16"/>
      <c r="F23" s="16"/>
      <c r="H23" s="21"/>
    </row>
    <row r="24" spans="1:8" ht="15.75" customHeight="1">
      <c r="A24" s="29" t="s">
        <v>30</v>
      </c>
      <c r="B24" s="25"/>
      <c r="C24" s="43"/>
      <c r="D24" s="65" t="s">
        <v>31</v>
      </c>
      <c r="E24" s="66">
        <f>E26+E27+E28</f>
        <v>102631.39</v>
      </c>
      <c r="F24" s="67">
        <f>F26+F27+F28</f>
        <v>134100.04</v>
      </c>
      <c r="H24" s="12"/>
    </row>
    <row r="25" spans="1:8" ht="15.75" customHeight="1">
      <c r="A25" s="60" t="s">
        <v>32</v>
      </c>
      <c r="B25" s="67">
        <v>122</v>
      </c>
      <c r="C25" s="68">
        <v>0</v>
      </c>
      <c r="D25" s="65"/>
      <c r="E25" s="66"/>
      <c r="F25" s="67"/>
      <c r="H25" s="21"/>
    </row>
    <row r="26" spans="1:8" ht="15.75" customHeight="1">
      <c r="A26" s="60"/>
      <c r="B26" s="67"/>
      <c r="C26" s="67"/>
      <c r="D26" s="45" t="s">
        <v>33</v>
      </c>
      <c r="E26" s="23">
        <v>69958.34</v>
      </c>
      <c r="F26" s="23">
        <v>94074.63</v>
      </c>
      <c r="H26" s="21"/>
    </row>
    <row r="27" spans="1:8" ht="15.75" customHeight="1">
      <c r="A27" s="32"/>
      <c r="B27" s="33"/>
      <c r="C27" s="33"/>
      <c r="D27" s="31" t="s">
        <v>34</v>
      </c>
      <c r="E27" s="23">
        <v>32673.05</v>
      </c>
      <c r="F27" s="23">
        <v>40025.41</v>
      </c>
      <c r="H27" s="21"/>
    </row>
    <row r="28" spans="1:8" ht="15.75" customHeight="1">
      <c r="A28" s="34"/>
      <c r="B28" s="35"/>
      <c r="C28" s="35"/>
      <c r="D28" s="31" t="s">
        <v>35</v>
      </c>
      <c r="E28" s="23"/>
      <c r="F28" s="23"/>
      <c r="H28" s="21"/>
    </row>
    <row r="29" spans="1:8" ht="15.75" customHeight="1">
      <c r="A29" s="34"/>
      <c r="B29" s="35"/>
      <c r="C29" s="35"/>
      <c r="D29" s="15" t="s">
        <v>36</v>
      </c>
      <c r="E29" s="14"/>
      <c r="F29" s="14"/>
      <c r="H29" s="21"/>
    </row>
    <row r="30" spans="1:8" ht="15.75" customHeight="1">
      <c r="A30" s="36"/>
      <c r="B30" s="35"/>
      <c r="C30" s="35"/>
      <c r="D30" s="44" t="s">
        <v>37</v>
      </c>
      <c r="E30" s="25">
        <f>E31+E33</f>
        <v>528695.55</v>
      </c>
      <c r="F30" s="25">
        <f>F31+F33</f>
        <v>767528.62</v>
      </c>
      <c r="H30" s="17"/>
    </row>
    <row r="31" spans="1:6" ht="16.5" customHeight="1">
      <c r="A31" s="36"/>
      <c r="B31" s="37"/>
      <c r="C31" s="46"/>
      <c r="D31" s="69" t="s">
        <v>38</v>
      </c>
      <c r="E31" s="70">
        <v>528695.55</v>
      </c>
      <c r="F31" s="58">
        <v>767528.62</v>
      </c>
    </row>
    <row r="32" spans="1:6" ht="16.5" customHeight="1">
      <c r="A32" s="36"/>
      <c r="B32" s="37"/>
      <c r="C32" s="46"/>
      <c r="D32" s="69"/>
      <c r="E32" s="70"/>
      <c r="F32" s="58"/>
    </row>
    <row r="33" spans="1:6" ht="16.5" customHeight="1">
      <c r="A33" s="36"/>
      <c r="B33" s="37"/>
      <c r="C33" s="46"/>
      <c r="D33" s="50" t="s">
        <v>39</v>
      </c>
      <c r="E33" s="48"/>
      <c r="F33" s="22"/>
    </row>
    <row r="34" spans="1:6" ht="16.5" customHeight="1" thickBot="1">
      <c r="A34" s="38" t="s">
        <v>40</v>
      </c>
      <c r="B34" s="39">
        <f>B6+B16</f>
        <v>1210585.34</v>
      </c>
      <c r="C34" s="47">
        <f>C6+C16</f>
        <v>1472195.41</v>
      </c>
      <c r="D34" s="51" t="s">
        <v>41</v>
      </c>
      <c r="E34" s="49">
        <f>E6+E21</f>
        <v>1210585.34</v>
      </c>
      <c r="F34" s="40">
        <f>F6+F21</f>
        <v>1472195.4100000001</v>
      </c>
    </row>
    <row r="35" spans="2:7" ht="13.5" thickTop="1">
      <c r="B35" s="41"/>
      <c r="C35" s="41"/>
      <c r="F35" s="41"/>
      <c r="G35" s="41"/>
    </row>
    <row r="36" spans="1:4" ht="12.75">
      <c r="A36" s="1" t="s">
        <v>46</v>
      </c>
      <c r="D36" s="1" t="s">
        <v>42</v>
      </c>
    </row>
    <row r="39" ht="12.75">
      <c r="A39" s="42" t="s">
        <v>43</v>
      </c>
    </row>
    <row r="40" ht="12.75">
      <c r="A40" s="42" t="s">
        <v>44</v>
      </c>
    </row>
  </sheetData>
  <sheetProtection/>
  <mergeCells count="36">
    <mergeCell ref="A25:A26"/>
    <mergeCell ref="B25:B26"/>
    <mergeCell ref="C25:C26"/>
    <mergeCell ref="D31:D32"/>
    <mergeCell ref="E31:E32"/>
    <mergeCell ref="F31:F32"/>
    <mergeCell ref="D21:D22"/>
    <mergeCell ref="E21:E22"/>
    <mergeCell ref="F21:F22"/>
    <mergeCell ref="D24:D25"/>
    <mergeCell ref="E24:E25"/>
    <mergeCell ref="F24:F25"/>
    <mergeCell ref="D17:D18"/>
    <mergeCell ref="E17:E18"/>
    <mergeCell ref="F17:F18"/>
    <mergeCell ref="D19:D20"/>
    <mergeCell ref="E19:E20"/>
    <mergeCell ref="F19:F20"/>
    <mergeCell ref="A14:A15"/>
    <mergeCell ref="B14:B15"/>
    <mergeCell ref="C14:C15"/>
    <mergeCell ref="D15:D16"/>
    <mergeCell ref="E15:E16"/>
    <mergeCell ref="F15:F16"/>
    <mergeCell ref="D11:D12"/>
    <mergeCell ref="E11:E12"/>
    <mergeCell ref="F11:F12"/>
    <mergeCell ref="D13:D14"/>
    <mergeCell ref="E13:E14"/>
    <mergeCell ref="F13:F14"/>
    <mergeCell ref="A1:F1"/>
    <mergeCell ref="A2:F2"/>
    <mergeCell ref="A3:F3"/>
    <mergeCell ref="D9:D10"/>
    <mergeCell ref="E9:E10"/>
    <mergeCell ref="F9:F10"/>
  </mergeCells>
  <printOptions/>
  <pageMargins left="0.24027777777777778" right="0.24027777777777778" top="0.7597222222222222" bottom="0.8201388888888889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Andrzej Dąbrowsk</dc:creator>
  <cp:keywords/>
  <dc:description/>
  <cp:lastModifiedBy>Jan Andrzej Dąbrowski</cp:lastModifiedBy>
  <cp:lastPrinted>2011-05-26T12:06:41Z</cp:lastPrinted>
  <dcterms:created xsi:type="dcterms:W3CDTF">2011-05-26T07:21:45Z</dcterms:created>
  <dcterms:modified xsi:type="dcterms:W3CDTF">2014-12-21T10:03:46Z</dcterms:modified>
  <cp:category/>
  <cp:version/>
  <cp:contentType/>
  <cp:contentStatus/>
</cp:coreProperties>
</file>